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s-bagheri-s1\Desktop\ارزیابی عملکرد سال 1403 دانشگاه\شفافیت\"/>
    </mc:Choice>
  </mc:AlternateContent>
  <bookViews>
    <workbookView xWindow="0" yWindow="0" windowWidth="28800" windowHeight="12135"/>
  </bookViews>
  <sheets>
    <sheet name="Sheet" sheetId="1" r:id="rId1"/>
  </sheets>
  <calcPr calcId="152511"/>
</workbook>
</file>

<file path=xl/calcChain.xml><?xml version="1.0" encoding="utf-8"?>
<calcChain xmlns="http://schemas.openxmlformats.org/spreadsheetml/2006/main">
  <c r="A75" i="1" l="1"/>
  <c r="A70" i="1"/>
  <c r="A60" i="1"/>
  <c r="A48" i="1"/>
  <c r="A22" i="1"/>
  <c r="A8" i="1"/>
  <c r="A89" i="1" l="1"/>
  <c r="A90" i="1" s="1"/>
</calcChain>
</file>

<file path=xl/sharedStrings.xml><?xml version="1.0" encoding="utf-8"?>
<sst xmlns="http://schemas.openxmlformats.org/spreadsheetml/2006/main" count="170" uniqueCount="152">
  <si>
    <t>مانده</t>
  </si>
  <si>
    <t>بستانكار</t>
  </si>
  <si>
    <t>شرح</t>
  </si>
  <si>
    <t>درآمدهاي شبه تجاري بيمارستان‌ها</t>
  </si>
  <si>
    <t>درآمد ارائه خدمات درماني سرپائي</t>
  </si>
  <si>
    <t>آزمايشگاه - بانک خون</t>
  </si>
  <si>
    <t>راديولوژي</t>
  </si>
  <si>
    <t>سونوگرافي</t>
  </si>
  <si>
    <t>اکو ، تست ورزش ، نوار قلب و هولتر مانيتورينگ</t>
  </si>
  <si>
    <t>پاتولوژي- ايمونو هيستو شيمي</t>
  </si>
  <si>
    <t>خدمات اورژانس</t>
  </si>
  <si>
    <t>دياليز</t>
  </si>
  <si>
    <t>سي تي اسکن، ام ار آي ،آنژيو گرافي</t>
  </si>
  <si>
    <t>نوار مغز - نوار عضله و ....</t>
  </si>
  <si>
    <t>ويزيت پزشکان</t>
  </si>
  <si>
    <t>ويزيت کارشناسي</t>
  </si>
  <si>
    <t>آستوگرافي و تراکم استخوان</t>
  </si>
  <si>
    <t>ساير خدمات</t>
  </si>
  <si>
    <t>درآمد ارائه خدمات درماني بستري</t>
  </si>
  <si>
    <t>آندوسکوپي گوارش</t>
  </si>
  <si>
    <t>آزمايشگاه</t>
  </si>
  <si>
    <t>احياي قلبي الکترو شوک(CPR)ا</t>
  </si>
  <si>
    <t>استندباي قلبي</t>
  </si>
  <si>
    <t>برونکوسکوپي تشخيصي - اسپيرومتري</t>
  </si>
  <si>
    <t>بيوپسي</t>
  </si>
  <si>
    <t>بيهوشي و ريکاوري</t>
  </si>
  <si>
    <t>تخت</t>
  </si>
  <si>
    <t>حق العمل جراحي</t>
  </si>
  <si>
    <t>خدمات پرستاري</t>
  </si>
  <si>
    <t>خدمات ترک اعتياد</t>
  </si>
  <si>
    <t>راديولوژي ، سونوگرافي</t>
  </si>
  <si>
    <t>زايمان</t>
  </si>
  <si>
    <t>عمل هاي گلوبال</t>
  </si>
  <si>
    <t>همراه</t>
  </si>
  <si>
    <t>هتلينگ</t>
  </si>
  <si>
    <t>درآمد کاهش فرانشيز</t>
  </si>
  <si>
    <t>ساير درآمدها</t>
  </si>
  <si>
    <t>درآمد فروش دارو</t>
  </si>
  <si>
    <t>درآمدهاي شبه تجاري مراکز بهداشت و شبکه‌هاي شهري</t>
  </si>
  <si>
    <t>درآمد ارائه خدمات بهداشتي</t>
  </si>
  <si>
    <t>درآمد ارائه خدمات درماني</t>
  </si>
  <si>
    <t>درآمدهاي شبه تجاري مراکز بهداشت و شبکه‌هاي روستائي</t>
  </si>
  <si>
    <t>درآمد شبه تجاري دانشکده‌ها، کلينيک ويژه، موسسات تحقيقاتي</t>
  </si>
  <si>
    <t>درآمد شهريه</t>
  </si>
  <si>
    <t>درآمد دانشجويان شبانه</t>
  </si>
  <si>
    <t>ساير</t>
  </si>
  <si>
    <t>درآمد ارائه خدمت درماني</t>
  </si>
  <si>
    <t>درآمد راديولوژي کلينيک</t>
  </si>
  <si>
    <t>درآمد سونوگرافي کلينيک</t>
  </si>
  <si>
    <t>درآمد آزمايشگاه کلينيک</t>
  </si>
  <si>
    <t>درآمد مرکز ستاد، معاونت‌ها و ...</t>
  </si>
  <si>
    <t>درآمد فروش دارو، مواد و لوازم پزشکي</t>
  </si>
  <si>
    <t>فروش دارو</t>
  </si>
  <si>
    <t>ساير کمک‌ها و هدايا</t>
  </si>
  <si>
    <t>کمک‌هاي نقدي</t>
  </si>
  <si>
    <t>هدايا و کمک‌هاي نقدي – هزينه‌اي</t>
  </si>
  <si>
    <t>کمک‌هاي غير نقدي</t>
  </si>
  <si>
    <t>هدايا و کمک‌هاي غير نقدي – هزينه‌اي</t>
  </si>
  <si>
    <t>هدايا و کمک‌هاي غير نقدي – سرمايه‌اي</t>
  </si>
  <si>
    <t>كد حساب</t>
  </si>
  <si>
    <t>60</t>
  </si>
  <si>
    <t>6001</t>
  </si>
  <si>
    <t>600101</t>
  </si>
  <si>
    <t>600104</t>
  </si>
  <si>
    <t>600105</t>
  </si>
  <si>
    <t>600106</t>
  </si>
  <si>
    <t>600110</t>
  </si>
  <si>
    <t>600118</t>
  </si>
  <si>
    <t>600138</t>
  </si>
  <si>
    <t>600145</t>
  </si>
  <si>
    <t>600154</t>
  </si>
  <si>
    <t>600156</t>
  </si>
  <si>
    <t>600157</t>
  </si>
  <si>
    <t>600158</t>
  </si>
  <si>
    <t>600199</t>
  </si>
  <si>
    <t>6002</t>
  </si>
  <si>
    <t>600201</t>
  </si>
  <si>
    <t>600202</t>
  </si>
  <si>
    <t>600203</t>
  </si>
  <si>
    <t>600204</t>
  </si>
  <si>
    <t>600205</t>
  </si>
  <si>
    <t>600206</t>
  </si>
  <si>
    <t>600207</t>
  </si>
  <si>
    <t>600208</t>
  </si>
  <si>
    <t>600209</t>
  </si>
  <si>
    <t>600215</t>
  </si>
  <si>
    <t>600217</t>
  </si>
  <si>
    <t>600221</t>
  </si>
  <si>
    <t>600224</t>
  </si>
  <si>
    <t>600238</t>
  </si>
  <si>
    <t>600240</t>
  </si>
  <si>
    <t>600242</t>
  </si>
  <si>
    <t>600245</t>
  </si>
  <si>
    <t>600247</t>
  </si>
  <si>
    <t>600256</t>
  </si>
  <si>
    <t>600258</t>
  </si>
  <si>
    <t>600259</t>
  </si>
  <si>
    <t>600281</t>
  </si>
  <si>
    <t>600299</t>
  </si>
  <si>
    <t>6099</t>
  </si>
  <si>
    <t>609901</t>
  </si>
  <si>
    <t>61</t>
  </si>
  <si>
    <t>6101</t>
  </si>
  <si>
    <t>610199</t>
  </si>
  <si>
    <t>6102</t>
  </si>
  <si>
    <t>610202</t>
  </si>
  <si>
    <t>610203</t>
  </si>
  <si>
    <t>610299</t>
  </si>
  <si>
    <t>6199</t>
  </si>
  <si>
    <t>619901</t>
  </si>
  <si>
    <t>62</t>
  </si>
  <si>
    <t>6201</t>
  </si>
  <si>
    <t>620199</t>
  </si>
  <si>
    <t>63</t>
  </si>
  <si>
    <t>6301</t>
  </si>
  <si>
    <t>630102</t>
  </si>
  <si>
    <t>630199</t>
  </si>
  <si>
    <t>6399</t>
  </si>
  <si>
    <t>639902</t>
  </si>
  <si>
    <t>639907</t>
  </si>
  <si>
    <t>639908</t>
  </si>
  <si>
    <t>639909</t>
  </si>
  <si>
    <t>639999</t>
  </si>
  <si>
    <t>64</t>
  </si>
  <si>
    <t>6401</t>
  </si>
  <si>
    <t>640101</t>
  </si>
  <si>
    <t>6499</t>
  </si>
  <si>
    <t>649909</t>
  </si>
  <si>
    <t>68</t>
  </si>
  <si>
    <t>6801</t>
  </si>
  <si>
    <t>680101</t>
  </si>
  <si>
    <t>6802</t>
  </si>
  <si>
    <t>680201</t>
  </si>
  <si>
    <t>680202</t>
  </si>
  <si>
    <t>:جمع کل</t>
  </si>
  <si>
    <t>برگشت از درآمد بيمارستان ها - خدمات تغذيه و رژيم درماني</t>
  </si>
  <si>
    <t>650125</t>
  </si>
  <si>
    <t>برگشت از درآمد بيمارستان ها - زايمان</t>
  </si>
  <si>
    <t>650142</t>
  </si>
  <si>
    <t>برگشت از درآمد بيمارستان ها - مانومتري و پروکتوسيکموئيدسکوپي و ....</t>
  </si>
  <si>
    <t>650152</t>
  </si>
  <si>
    <t>برگشت از درآمد بيمارستان ها - ويزيت پزشکان</t>
  </si>
  <si>
    <t>650156</t>
  </si>
  <si>
    <t>برگشت از درآمد بيمارستان ها - همراه</t>
  </si>
  <si>
    <t>650158</t>
  </si>
  <si>
    <t>برگشت از درآمد بيمارستان ها - هتلينگ</t>
  </si>
  <si>
    <t>650159</t>
  </si>
  <si>
    <t>برگشت درآمد دانشکده‌ها ، کلينيک ويژه</t>
  </si>
  <si>
    <t>6504</t>
  </si>
  <si>
    <t>برگشت از درآمد دانشکده ها و کلينيک ويژه -  درآمد ارائه خدمات آزمايشگاهي</t>
  </si>
  <si>
    <t>650408</t>
  </si>
  <si>
    <t xml:space="preserve">جمع کل درآمد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</si>
</sst>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9.75"/>
      <color rgb="FF000000"/>
      <name val="Times New Roman"/>
      <family val="1"/>
    </font>
    <font>
      <sz val="9.75"/>
      <color rgb="FFD3D3D3"/>
      <name val="Times New Roman"/>
      <family val="1"/>
    </font>
    <font>
      <sz val="20"/>
      <color rgb="FF000000"/>
      <name val="Calibri"/>
      <family val="2"/>
    </font>
    <font>
      <sz val="20"/>
      <color rgb="FF191970"/>
      <name val="RAFont3Tn"/>
      <family val="2"/>
    </font>
    <font>
      <b/>
      <sz val="20"/>
      <color rgb="FF0F310D"/>
      <name val="RAFont3TAH"/>
      <family val="2"/>
    </font>
    <font>
      <b/>
      <sz val="20"/>
      <color rgb="FF03023E"/>
      <name val="RAFont3TAH"/>
      <family val="2"/>
    </font>
    <font>
      <sz val="20"/>
      <color rgb="FF050925"/>
      <name val="RAFONT4_BN"/>
      <charset val="178"/>
    </font>
    <font>
      <b/>
      <sz val="20"/>
      <color rgb="FF0F310D"/>
      <name val="RAFont3H"/>
      <family val="2"/>
    </font>
    <font>
      <b/>
      <sz val="20"/>
      <color rgb="FF03023E"/>
      <name val="RAFont3H"/>
      <family val="2"/>
    </font>
    <font>
      <sz val="20"/>
      <color rgb="FF050925"/>
      <name val="RAFont3H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F3FBEC"/>
      </patternFill>
    </fill>
    <fill>
      <patternFill patternType="solid">
        <fgColor rgb="FFE3EAF2"/>
      </patternFill>
    </fill>
    <fill>
      <patternFill patternType="solid">
        <fgColor rgb="FFF6F9FA"/>
      </patternFill>
    </fill>
    <fill>
      <patternFill patternType="solid">
        <fgColor rgb="FFFFFFFF"/>
      </patternFill>
    </fill>
    <fill>
      <patternFill patternType="solid">
        <fgColor rgb="FFDCDCDC"/>
      </patternFill>
    </fill>
    <fill>
      <patternFill patternType="solid">
        <fgColor rgb="FFF3FBEC"/>
      </patternFill>
    </fill>
    <fill>
      <patternFill patternType="solid">
        <fgColor rgb="FFE3EAF2"/>
      </patternFill>
    </fill>
    <fill>
      <patternFill patternType="solid">
        <fgColor rgb="FFF6F9FA"/>
      </patternFill>
    </fill>
    <fill>
      <patternFill patternType="solid">
        <fgColor rgb="FFFFFFFF"/>
      </patternFill>
    </fill>
    <fill>
      <patternFill patternType="solid">
        <fgColor rgb="FFF3FBEC"/>
      </patternFill>
    </fill>
    <fill>
      <patternFill patternType="solid">
        <fgColor rgb="FFE3EAF2"/>
      </patternFill>
    </fill>
    <fill>
      <patternFill patternType="solid">
        <fgColor rgb="FFF6F9FA"/>
      </patternFill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DCDCDC"/>
      </left>
      <right/>
      <top style="thin">
        <color rgb="FFDCDCDC"/>
      </top>
      <bottom style="thin">
        <color rgb="FFDCDCDC"/>
      </bottom>
      <diagonal/>
    </border>
    <border>
      <left style="thin">
        <color rgb="FFDCDCDC"/>
      </left>
      <right/>
      <top style="thin">
        <color rgb="FFDCDCDC"/>
      </top>
      <bottom style="thin">
        <color rgb="FFDCDCDC"/>
      </bottom>
      <diagonal/>
    </border>
    <border>
      <left style="thin">
        <color rgb="FFDCDCDC"/>
      </left>
      <right/>
      <top style="thin">
        <color rgb="FFDCDCDC"/>
      </top>
      <bottom style="thin">
        <color rgb="FFDCDCDC"/>
      </bottom>
      <diagonal/>
    </border>
    <border>
      <left style="thin">
        <color rgb="FFDCDCDC"/>
      </left>
      <right/>
      <top style="thin">
        <color rgb="FFDCDCDC"/>
      </top>
      <bottom style="thin">
        <color rgb="FFDCDCDC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/>
      <top style="thin">
        <color rgb="FFDCDCDC"/>
      </top>
      <bottom style="thin">
        <color rgb="FFDCDCDC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8" fillId="11" borderId="11" xfId="0" applyFont="1" applyFill="1" applyBorder="1" applyAlignment="1">
      <alignment horizontal="right" vertical="center" wrapText="1"/>
    </xf>
    <xf numFmtId="0" fontId="9" fillId="12" borderId="12" xfId="0" applyFont="1" applyFill="1" applyBorder="1" applyAlignment="1">
      <alignment horizontal="right" vertical="center" wrapText="1"/>
    </xf>
    <xf numFmtId="0" fontId="10" fillId="13" borderId="13" xfId="0" applyFont="1" applyFill="1" applyBorder="1" applyAlignment="1">
      <alignment horizontal="right" vertical="center" wrapText="1"/>
    </xf>
    <xf numFmtId="0" fontId="10" fillId="14" borderId="1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3" fontId="5" fillId="6" borderId="5" xfId="0" applyNumberFormat="1" applyFont="1" applyFill="1" applyBorder="1" applyAlignment="1">
      <alignment horizontal="center"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3" fontId="7" fillId="8" borderId="7" xfId="0" applyNumberFormat="1" applyFont="1" applyFill="1" applyBorder="1" applyAlignment="1">
      <alignment horizontal="center" vertical="center" wrapText="1"/>
    </xf>
    <xf numFmtId="3" fontId="7" fillId="9" borderId="8" xfId="0" applyNumberFormat="1" applyFont="1" applyFill="1" applyBorder="1" applyAlignment="1">
      <alignment horizontal="center" vertical="center" wrapText="1"/>
    </xf>
    <xf numFmtId="0" fontId="8" fillId="15" borderId="15" xfId="0" applyFont="1" applyFill="1" applyBorder="1" applyAlignment="1">
      <alignment horizontal="right" vertical="center" wrapText="1"/>
    </xf>
    <xf numFmtId="0" fontId="9" fillId="16" borderId="16" xfId="0" applyFont="1" applyFill="1" applyBorder="1" applyAlignment="1">
      <alignment horizontal="right" vertical="center" wrapText="1"/>
    </xf>
    <xf numFmtId="0" fontId="10" fillId="17" borderId="17" xfId="0" applyFont="1" applyFill="1" applyBorder="1" applyAlignment="1">
      <alignment horizontal="right" vertical="center" wrapText="1"/>
    </xf>
    <xf numFmtId="0" fontId="10" fillId="18" borderId="18" xfId="0" applyFont="1" applyFill="1" applyBorder="1" applyAlignment="1">
      <alignment horizontal="right" vertical="center" wrapText="1"/>
    </xf>
    <xf numFmtId="0" fontId="4" fillId="10" borderId="9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3" fontId="5" fillId="6" borderId="19" xfId="0" applyNumberFormat="1" applyFont="1" applyFill="1" applyBorder="1" applyAlignment="1">
      <alignment horizontal="center" vertical="center" wrapText="1"/>
    </xf>
    <xf numFmtId="3" fontId="6" fillId="7" borderId="19" xfId="0" applyNumberFormat="1" applyFont="1" applyFill="1" applyBorder="1" applyAlignment="1">
      <alignment horizontal="center" vertical="center" wrapText="1"/>
    </xf>
    <xf numFmtId="3" fontId="7" fillId="8" borderId="19" xfId="0" applyNumberFormat="1" applyFont="1" applyFill="1" applyBorder="1" applyAlignment="1">
      <alignment horizontal="center" vertical="center" wrapText="1"/>
    </xf>
    <xf numFmtId="3" fontId="7" fillId="9" borderId="1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715500" cy="19050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</xdr:row>
      <xdr:rowOff>0</xdr:rowOff>
    </xdr:from>
    <xdr:ext cx="9715500" cy="9525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152400</xdr:colOff>
      <xdr:row>88</xdr:row>
      <xdr:rowOff>0</xdr:rowOff>
    </xdr:from>
    <xdr:ext cx="9715500" cy="19050"/>
    <xdr:pic>
      <xdr:nvPicPr>
        <xdr:cNvPr id="4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324850" y="31965900"/>
          <a:ext cx="9715500" cy="190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89</xdr:row>
      <xdr:rowOff>0</xdr:rowOff>
    </xdr:from>
    <xdr:ext cx="9715500" cy="19050"/>
    <xdr:pic>
      <xdr:nvPicPr>
        <xdr:cNvPr id="5" name="Picture 4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89</xdr:row>
      <xdr:rowOff>0</xdr:rowOff>
    </xdr:from>
    <xdr:ext cx="9715500" cy="19050"/>
    <xdr:pic>
      <xdr:nvPicPr>
        <xdr:cNvPr id="6" name="Picture 5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9</xdr:col>
      <xdr:colOff>390525</xdr:colOff>
      <xdr:row>91</xdr:row>
      <xdr:rowOff>314325</xdr:rowOff>
    </xdr:from>
    <xdr:ext cx="352425" cy="200025"/>
    <xdr:pic>
      <xdr:nvPicPr>
        <xdr:cNvPr id="7" name="Picture 6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2773025" y="35109150"/>
          <a:ext cx="352425" cy="200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showGridLines="0" tabSelected="1" topLeftCell="A72" workbookViewId="0">
      <selection activeCell="A89" sqref="A89"/>
    </sheetView>
  </sheetViews>
  <sheetFormatPr defaultRowHeight="26.25" x14ac:dyDescent="0.4"/>
  <cols>
    <col min="1" max="2" width="44.140625" style="8" customWidth="1"/>
    <col min="3" max="3" width="32.28515625" style="3" customWidth="1"/>
    <col min="4" max="4" width="19.42578125" style="3" customWidth="1"/>
  </cols>
  <sheetData>
    <row r="1" spans="1:4" ht="1.5" customHeight="1" x14ac:dyDescent="0.25">
      <c r="A1" s="18"/>
      <c r="B1" s="20"/>
      <c r="C1" s="18"/>
      <c r="D1" s="18"/>
    </row>
    <row r="2" spans="1:4" ht="0.75" customHeight="1" x14ac:dyDescent="0.4"/>
    <row r="3" spans="1:4" ht="0.75" customHeight="1" x14ac:dyDescent="0.25">
      <c r="A3" s="19"/>
      <c r="B3" s="19"/>
      <c r="C3" s="19"/>
      <c r="D3" s="19"/>
    </row>
    <row r="4" spans="1:4" ht="1.5" customHeight="1" x14ac:dyDescent="0.4"/>
    <row r="5" spans="1:4" ht="31.5" customHeight="1" x14ac:dyDescent="0.25">
      <c r="A5" s="1" t="s">
        <v>0</v>
      </c>
      <c r="B5" s="21"/>
      <c r="C5" s="17" t="s">
        <v>2</v>
      </c>
      <c r="D5" s="17" t="s">
        <v>59</v>
      </c>
    </row>
    <row r="6" spans="1:4" ht="31.5" customHeight="1" x14ac:dyDescent="0.25">
      <c r="A6" s="2" t="s">
        <v>1</v>
      </c>
      <c r="B6" s="22"/>
      <c r="C6" s="17"/>
      <c r="D6" s="17"/>
    </row>
    <row r="7" spans="1:4" ht="31.5" customHeight="1" x14ac:dyDescent="0.25">
      <c r="A7" s="9">
        <v>4473855518602</v>
      </c>
      <c r="B7" s="23"/>
      <c r="C7" s="4" t="s">
        <v>3</v>
      </c>
      <c r="D7" s="13" t="s">
        <v>60</v>
      </c>
    </row>
    <row r="8" spans="1:4" ht="31.5" customHeight="1" x14ac:dyDescent="0.25">
      <c r="A8" s="10">
        <f>A9+A10+A11+A12+A13+A14+A15+A16+A17+A18+A19+A20+A21</f>
        <v>342220447818</v>
      </c>
      <c r="B8" s="24"/>
      <c r="C8" s="5" t="s">
        <v>4</v>
      </c>
      <c r="D8" s="14" t="s">
        <v>61</v>
      </c>
    </row>
    <row r="9" spans="1:4" ht="31.5" customHeight="1" x14ac:dyDescent="0.25">
      <c r="A9" s="11">
        <v>7901280942</v>
      </c>
      <c r="B9" s="25"/>
      <c r="C9" s="6" t="s">
        <v>5</v>
      </c>
      <c r="D9" s="15" t="s">
        <v>62</v>
      </c>
    </row>
    <row r="10" spans="1:4" ht="31.5" customHeight="1" x14ac:dyDescent="0.25">
      <c r="A10" s="12">
        <v>15345792968</v>
      </c>
      <c r="B10" s="26"/>
      <c r="C10" s="7" t="s">
        <v>6</v>
      </c>
      <c r="D10" s="16" t="s">
        <v>63</v>
      </c>
    </row>
    <row r="11" spans="1:4" ht="31.5" customHeight="1" x14ac:dyDescent="0.25">
      <c r="A11" s="11">
        <v>4621999513</v>
      </c>
      <c r="B11" s="25"/>
      <c r="C11" s="6" t="s">
        <v>7</v>
      </c>
      <c r="D11" s="15" t="s">
        <v>64</v>
      </c>
    </row>
    <row r="12" spans="1:4" ht="31.5" customHeight="1" x14ac:dyDescent="0.25">
      <c r="A12" s="12">
        <v>1136841946</v>
      </c>
      <c r="B12" s="26"/>
      <c r="C12" s="7" t="s">
        <v>8</v>
      </c>
      <c r="D12" s="16" t="s">
        <v>65</v>
      </c>
    </row>
    <row r="13" spans="1:4" ht="31.5" customHeight="1" x14ac:dyDescent="0.25">
      <c r="A13" s="11">
        <v>1427712650</v>
      </c>
      <c r="B13" s="25"/>
      <c r="C13" s="6" t="s">
        <v>9</v>
      </c>
      <c r="D13" s="15" t="s">
        <v>66</v>
      </c>
    </row>
    <row r="14" spans="1:4" ht="31.5" customHeight="1" x14ac:dyDescent="0.25">
      <c r="A14" s="12">
        <v>271857580310</v>
      </c>
      <c r="B14" s="26"/>
      <c r="C14" s="7" t="s">
        <v>10</v>
      </c>
      <c r="D14" s="16" t="s">
        <v>67</v>
      </c>
    </row>
    <row r="15" spans="1:4" ht="31.5" customHeight="1" x14ac:dyDescent="0.25">
      <c r="A15" s="11">
        <v>15286015584</v>
      </c>
      <c r="B15" s="25"/>
      <c r="C15" s="6" t="s">
        <v>11</v>
      </c>
      <c r="D15" s="15" t="s">
        <v>68</v>
      </c>
    </row>
    <row r="16" spans="1:4" ht="31.5" customHeight="1" x14ac:dyDescent="0.25">
      <c r="A16" s="12">
        <v>6868953149</v>
      </c>
      <c r="B16" s="26"/>
      <c r="C16" s="7" t="s">
        <v>12</v>
      </c>
      <c r="D16" s="16" t="s">
        <v>69</v>
      </c>
    </row>
    <row r="17" spans="1:4" ht="31.5" customHeight="1" x14ac:dyDescent="0.25">
      <c r="A17" s="11">
        <v>455169086</v>
      </c>
      <c r="B17" s="25"/>
      <c r="C17" s="6" t="s">
        <v>13</v>
      </c>
      <c r="D17" s="15" t="s">
        <v>70</v>
      </c>
    </row>
    <row r="18" spans="1:4" ht="31.5" customHeight="1" x14ac:dyDescent="0.25">
      <c r="A18" s="12">
        <v>3972948653</v>
      </c>
      <c r="B18" s="26"/>
      <c r="C18" s="7" t="s">
        <v>14</v>
      </c>
      <c r="D18" s="16" t="s">
        <v>71</v>
      </c>
    </row>
    <row r="19" spans="1:4" ht="31.5" customHeight="1" x14ac:dyDescent="0.25">
      <c r="A19" s="11">
        <v>1260279570</v>
      </c>
      <c r="B19" s="25"/>
      <c r="C19" s="6" t="s">
        <v>15</v>
      </c>
      <c r="D19" s="15" t="s">
        <v>72</v>
      </c>
    </row>
    <row r="20" spans="1:4" ht="31.5" customHeight="1" x14ac:dyDescent="0.25">
      <c r="A20" s="12">
        <v>181553960</v>
      </c>
      <c r="B20" s="26"/>
      <c r="C20" s="7" t="s">
        <v>16</v>
      </c>
      <c r="D20" s="16" t="s">
        <v>73</v>
      </c>
    </row>
    <row r="21" spans="1:4" ht="31.5" customHeight="1" x14ac:dyDescent="0.25">
      <c r="A21" s="11">
        <v>11904319487</v>
      </c>
      <c r="B21" s="25"/>
      <c r="C21" s="6" t="s">
        <v>17</v>
      </c>
      <c r="D21" s="15" t="s">
        <v>74</v>
      </c>
    </row>
    <row r="22" spans="1:4" ht="31.5" customHeight="1" x14ac:dyDescent="0.25">
      <c r="A22" s="10">
        <f>A23+A24+A25+A26+A27+A28+A29+A30+A31+A32+A33+A34+A35+A36+A37+A38+A39+A40+A41+A42+A43+A44+A45</f>
        <v>4068470406042</v>
      </c>
      <c r="B22" s="24"/>
      <c r="C22" s="5" t="s">
        <v>18</v>
      </c>
      <c r="D22" s="14" t="s">
        <v>75</v>
      </c>
    </row>
    <row r="23" spans="1:4" ht="31.5" customHeight="1" x14ac:dyDescent="0.25">
      <c r="A23" s="12">
        <v>55226198203</v>
      </c>
      <c r="B23" s="26"/>
      <c r="C23" s="7" t="s">
        <v>5</v>
      </c>
      <c r="D23" s="16" t="s">
        <v>76</v>
      </c>
    </row>
    <row r="24" spans="1:4" ht="31.5" customHeight="1" x14ac:dyDescent="0.25">
      <c r="A24" s="11">
        <v>59022177338</v>
      </c>
      <c r="B24" s="25"/>
      <c r="C24" s="6" t="s">
        <v>19</v>
      </c>
      <c r="D24" s="15" t="s">
        <v>77</v>
      </c>
    </row>
    <row r="25" spans="1:4" ht="31.5" customHeight="1" x14ac:dyDescent="0.25">
      <c r="A25" s="12">
        <v>59290235627</v>
      </c>
      <c r="B25" s="26"/>
      <c r="C25" s="7" t="s">
        <v>20</v>
      </c>
      <c r="D25" s="16" t="s">
        <v>78</v>
      </c>
    </row>
    <row r="26" spans="1:4" ht="31.5" customHeight="1" x14ac:dyDescent="0.25">
      <c r="A26" s="11">
        <v>46914551995</v>
      </c>
      <c r="B26" s="25"/>
      <c r="C26" s="6" t="s">
        <v>21</v>
      </c>
      <c r="D26" s="15" t="s">
        <v>79</v>
      </c>
    </row>
    <row r="27" spans="1:4" ht="31.5" customHeight="1" x14ac:dyDescent="0.25">
      <c r="A27" s="12">
        <v>54016909254</v>
      </c>
      <c r="B27" s="26"/>
      <c r="C27" s="7" t="s">
        <v>22</v>
      </c>
      <c r="D27" s="16" t="s">
        <v>80</v>
      </c>
    </row>
    <row r="28" spans="1:4" ht="31.5" customHeight="1" x14ac:dyDescent="0.25">
      <c r="A28" s="11">
        <v>37469101479</v>
      </c>
      <c r="B28" s="25"/>
      <c r="C28" s="6" t="s">
        <v>8</v>
      </c>
      <c r="D28" s="15" t="s">
        <v>81</v>
      </c>
    </row>
    <row r="29" spans="1:4" ht="31.5" customHeight="1" x14ac:dyDescent="0.25">
      <c r="A29" s="12">
        <v>54129111288</v>
      </c>
      <c r="B29" s="26"/>
      <c r="C29" s="7" t="s">
        <v>23</v>
      </c>
      <c r="D29" s="16" t="s">
        <v>82</v>
      </c>
    </row>
    <row r="30" spans="1:4" ht="31.5" customHeight="1" x14ac:dyDescent="0.25">
      <c r="A30" s="11">
        <v>15459813352</v>
      </c>
      <c r="B30" s="25"/>
      <c r="C30" s="6" t="s">
        <v>24</v>
      </c>
      <c r="D30" s="15" t="s">
        <v>83</v>
      </c>
    </row>
    <row r="31" spans="1:4" ht="31.5" customHeight="1" x14ac:dyDescent="0.25">
      <c r="A31" s="12">
        <v>7149074320</v>
      </c>
      <c r="B31" s="26"/>
      <c r="C31" s="7" t="s">
        <v>25</v>
      </c>
      <c r="D31" s="16" t="s">
        <v>84</v>
      </c>
    </row>
    <row r="32" spans="1:4" ht="31.5" customHeight="1" x14ac:dyDescent="0.25">
      <c r="A32" s="11">
        <v>110901303194</v>
      </c>
      <c r="B32" s="25"/>
      <c r="C32" s="6" t="s">
        <v>26</v>
      </c>
      <c r="D32" s="15" t="s">
        <v>85</v>
      </c>
    </row>
    <row r="33" spans="1:4" ht="31.5" customHeight="1" x14ac:dyDescent="0.25">
      <c r="A33" s="12">
        <v>214606960491</v>
      </c>
      <c r="B33" s="26"/>
      <c r="C33" s="7" t="s">
        <v>27</v>
      </c>
      <c r="D33" s="16" t="s">
        <v>86</v>
      </c>
    </row>
    <row r="34" spans="1:4" ht="31.5" customHeight="1" x14ac:dyDescent="0.25">
      <c r="A34" s="11">
        <v>489880986</v>
      </c>
      <c r="B34" s="25"/>
      <c r="C34" s="6" t="s">
        <v>28</v>
      </c>
      <c r="D34" s="15" t="s">
        <v>87</v>
      </c>
    </row>
    <row r="35" spans="1:4" ht="31.5" customHeight="1" x14ac:dyDescent="0.25">
      <c r="A35" s="12">
        <v>47100000</v>
      </c>
      <c r="B35" s="26"/>
      <c r="C35" s="7" t="s">
        <v>29</v>
      </c>
      <c r="D35" s="16" t="s">
        <v>88</v>
      </c>
    </row>
    <row r="36" spans="1:4" ht="31.5" customHeight="1" x14ac:dyDescent="0.25">
      <c r="A36" s="11">
        <v>46667281087</v>
      </c>
      <c r="B36" s="25"/>
      <c r="C36" s="6" t="s">
        <v>11</v>
      </c>
      <c r="D36" s="15" t="s">
        <v>89</v>
      </c>
    </row>
    <row r="37" spans="1:4" ht="31.5" customHeight="1" x14ac:dyDescent="0.25">
      <c r="A37" s="12">
        <v>13280015739</v>
      </c>
      <c r="B37" s="26"/>
      <c r="C37" s="7" t="s">
        <v>30</v>
      </c>
      <c r="D37" s="16" t="s">
        <v>90</v>
      </c>
    </row>
    <row r="38" spans="1:4" ht="31.5" customHeight="1" x14ac:dyDescent="0.25">
      <c r="A38" s="11">
        <v>155342370</v>
      </c>
      <c r="B38" s="25"/>
      <c r="C38" s="6" t="s">
        <v>31</v>
      </c>
      <c r="D38" s="15" t="s">
        <v>91</v>
      </c>
    </row>
    <row r="39" spans="1:4" ht="31.5" customHeight="1" x14ac:dyDescent="0.25">
      <c r="A39" s="12">
        <v>9541140</v>
      </c>
      <c r="B39" s="26"/>
      <c r="C39" s="7" t="s">
        <v>12</v>
      </c>
      <c r="D39" s="16" t="s">
        <v>92</v>
      </c>
    </row>
    <row r="40" spans="1:4" ht="31.5" customHeight="1" x14ac:dyDescent="0.25">
      <c r="A40" s="11">
        <v>338938433911</v>
      </c>
      <c r="B40" s="25"/>
      <c r="C40" s="6" t="s">
        <v>32</v>
      </c>
      <c r="D40" s="15" t="s">
        <v>93</v>
      </c>
    </row>
    <row r="41" spans="1:4" ht="31.5" customHeight="1" x14ac:dyDescent="0.25">
      <c r="A41" s="12">
        <v>4879395190</v>
      </c>
      <c r="B41" s="26"/>
      <c r="C41" s="7" t="s">
        <v>14</v>
      </c>
      <c r="D41" s="16" t="s">
        <v>94</v>
      </c>
    </row>
    <row r="42" spans="1:4" ht="31.5" customHeight="1" x14ac:dyDescent="0.25">
      <c r="A42" s="11">
        <v>247505018</v>
      </c>
      <c r="B42" s="25"/>
      <c r="C42" s="6" t="s">
        <v>33</v>
      </c>
      <c r="D42" s="15" t="s">
        <v>95</v>
      </c>
    </row>
    <row r="43" spans="1:4" ht="31.5" customHeight="1" x14ac:dyDescent="0.25">
      <c r="A43" s="12">
        <v>2933516633869</v>
      </c>
      <c r="B43" s="26"/>
      <c r="C43" s="7" t="s">
        <v>34</v>
      </c>
      <c r="D43" s="16" t="s">
        <v>96</v>
      </c>
    </row>
    <row r="44" spans="1:4" ht="31.5" customHeight="1" x14ac:dyDescent="0.25">
      <c r="A44" s="11">
        <v>1826059381</v>
      </c>
      <c r="B44" s="25"/>
      <c r="C44" s="6" t="s">
        <v>35</v>
      </c>
      <c r="D44" s="15" t="s">
        <v>97</v>
      </c>
    </row>
    <row r="45" spans="1:4" ht="31.5" customHeight="1" x14ac:dyDescent="0.25">
      <c r="A45" s="12">
        <v>14227780810</v>
      </c>
      <c r="B45" s="26"/>
      <c r="C45" s="7" t="s">
        <v>17</v>
      </c>
      <c r="D45" s="16" t="s">
        <v>98</v>
      </c>
    </row>
    <row r="46" spans="1:4" ht="31.5" customHeight="1" x14ac:dyDescent="0.25">
      <c r="A46" s="10">
        <v>63164664742</v>
      </c>
      <c r="B46" s="24"/>
      <c r="C46" s="5" t="s">
        <v>36</v>
      </c>
      <c r="D46" s="14" t="s">
        <v>99</v>
      </c>
    </row>
    <row r="47" spans="1:4" ht="31.5" customHeight="1" x14ac:dyDescent="0.25">
      <c r="A47" s="11">
        <v>63164664742</v>
      </c>
      <c r="B47" s="25"/>
      <c r="C47" s="6" t="s">
        <v>37</v>
      </c>
      <c r="D47" s="15" t="s">
        <v>100</v>
      </c>
    </row>
    <row r="48" spans="1:4" ht="31.5" customHeight="1" x14ac:dyDescent="0.25">
      <c r="A48" s="9">
        <f>A50+A52+A53+A54+A56</f>
        <v>315281209327</v>
      </c>
      <c r="B48" s="23"/>
      <c r="C48" s="4" t="s">
        <v>38</v>
      </c>
      <c r="D48" s="13" t="s">
        <v>101</v>
      </c>
    </row>
    <row r="49" spans="1:4" ht="31.5" customHeight="1" x14ac:dyDescent="0.25">
      <c r="A49" s="10">
        <v>101020150941</v>
      </c>
      <c r="B49" s="24"/>
      <c r="C49" s="5" t="s">
        <v>39</v>
      </c>
      <c r="D49" s="14" t="s">
        <v>102</v>
      </c>
    </row>
    <row r="50" spans="1:4" ht="31.5" customHeight="1" x14ac:dyDescent="0.25">
      <c r="A50" s="12">
        <v>101020150941</v>
      </c>
      <c r="B50" s="26"/>
      <c r="C50" s="7" t="s">
        <v>17</v>
      </c>
      <c r="D50" s="16" t="s">
        <v>103</v>
      </c>
    </row>
    <row r="51" spans="1:4" ht="31.5" customHeight="1" x14ac:dyDescent="0.25">
      <c r="A51" s="10">
        <v>214167109432</v>
      </c>
      <c r="B51" s="24"/>
      <c r="C51" s="5" t="s">
        <v>40</v>
      </c>
      <c r="D51" s="14" t="s">
        <v>104</v>
      </c>
    </row>
    <row r="52" spans="1:4" ht="31.5" customHeight="1" x14ac:dyDescent="0.25">
      <c r="A52" s="11">
        <v>201868022726</v>
      </c>
      <c r="B52" s="25"/>
      <c r="C52" s="6" t="s">
        <v>14</v>
      </c>
      <c r="D52" s="15" t="s">
        <v>105</v>
      </c>
    </row>
    <row r="53" spans="1:4" ht="31.5" customHeight="1" x14ac:dyDescent="0.25">
      <c r="A53" s="12">
        <v>10419095682</v>
      </c>
      <c r="B53" s="26"/>
      <c r="C53" s="7" t="s">
        <v>20</v>
      </c>
      <c r="D53" s="16" t="s">
        <v>106</v>
      </c>
    </row>
    <row r="54" spans="1:4" ht="31.5" customHeight="1" x14ac:dyDescent="0.25">
      <c r="A54" s="11">
        <v>1879991024</v>
      </c>
      <c r="B54" s="25"/>
      <c r="C54" s="6" t="s">
        <v>17</v>
      </c>
      <c r="D54" s="15" t="s">
        <v>107</v>
      </c>
    </row>
    <row r="55" spans="1:4" ht="31.5" customHeight="1" x14ac:dyDescent="0.25">
      <c r="A55" s="10">
        <v>93948954</v>
      </c>
      <c r="B55" s="24"/>
      <c r="C55" s="5" t="s">
        <v>36</v>
      </c>
      <c r="D55" s="14" t="s">
        <v>108</v>
      </c>
    </row>
    <row r="56" spans="1:4" ht="31.5" customHeight="1" x14ac:dyDescent="0.25">
      <c r="A56" s="12">
        <v>93948954</v>
      </c>
      <c r="B56" s="26"/>
      <c r="C56" s="7" t="s">
        <v>37</v>
      </c>
      <c r="D56" s="16" t="s">
        <v>109</v>
      </c>
    </row>
    <row r="57" spans="1:4" ht="31.5" customHeight="1" x14ac:dyDescent="0.25">
      <c r="A57" s="9">
        <v>291360640318</v>
      </c>
      <c r="B57" s="23"/>
      <c r="C57" s="4" t="s">
        <v>41</v>
      </c>
      <c r="D57" s="13" t="s">
        <v>110</v>
      </c>
    </row>
    <row r="58" spans="1:4" ht="31.5" customHeight="1" x14ac:dyDescent="0.25">
      <c r="A58" s="10">
        <v>291360640318</v>
      </c>
      <c r="B58" s="24"/>
      <c r="C58" s="5" t="s">
        <v>39</v>
      </c>
      <c r="D58" s="14" t="s">
        <v>111</v>
      </c>
    </row>
    <row r="59" spans="1:4" ht="31.5" customHeight="1" x14ac:dyDescent="0.25">
      <c r="A59" s="11">
        <v>291360640318</v>
      </c>
      <c r="B59" s="25"/>
      <c r="C59" s="6" t="s">
        <v>17</v>
      </c>
      <c r="D59" s="15" t="s">
        <v>112</v>
      </c>
    </row>
    <row r="60" spans="1:4" ht="31.5" customHeight="1" x14ac:dyDescent="0.25">
      <c r="A60" s="9">
        <f>A61+A64</f>
        <v>542318718752</v>
      </c>
      <c r="B60" s="23"/>
      <c r="C60" s="4" t="s">
        <v>42</v>
      </c>
      <c r="D60" s="13" t="s">
        <v>113</v>
      </c>
    </row>
    <row r="61" spans="1:4" ht="31.5" customHeight="1" x14ac:dyDescent="0.25">
      <c r="A61" s="10">
        <v>10780425098</v>
      </c>
      <c r="B61" s="24"/>
      <c r="C61" s="5" t="s">
        <v>43</v>
      </c>
      <c r="D61" s="14" t="s">
        <v>114</v>
      </c>
    </row>
    <row r="62" spans="1:4" ht="31.5" customHeight="1" x14ac:dyDescent="0.25">
      <c r="A62" s="12">
        <v>3841430556</v>
      </c>
      <c r="B62" s="26"/>
      <c r="C62" s="7" t="s">
        <v>44</v>
      </c>
      <c r="D62" s="16" t="s">
        <v>115</v>
      </c>
    </row>
    <row r="63" spans="1:4" ht="31.5" customHeight="1" x14ac:dyDescent="0.25">
      <c r="A63" s="11">
        <v>6938994542</v>
      </c>
      <c r="B63" s="25"/>
      <c r="C63" s="6" t="s">
        <v>45</v>
      </c>
      <c r="D63" s="15" t="s">
        <v>116</v>
      </c>
    </row>
    <row r="64" spans="1:4" ht="31.5" customHeight="1" x14ac:dyDescent="0.25">
      <c r="A64" s="10">
        <v>531538293654</v>
      </c>
      <c r="B64" s="24"/>
      <c r="C64" s="5" t="s">
        <v>36</v>
      </c>
      <c r="D64" s="14" t="s">
        <v>117</v>
      </c>
    </row>
    <row r="65" spans="1:4" ht="31.5" customHeight="1" x14ac:dyDescent="0.25">
      <c r="A65" s="12">
        <v>86372995384</v>
      </c>
      <c r="B65" s="26"/>
      <c r="C65" s="7" t="s">
        <v>46</v>
      </c>
      <c r="D65" s="16" t="s">
        <v>118</v>
      </c>
    </row>
    <row r="66" spans="1:4" ht="31.5" customHeight="1" x14ac:dyDescent="0.25">
      <c r="A66" s="11">
        <v>176569612844</v>
      </c>
      <c r="B66" s="25"/>
      <c r="C66" s="6" t="s">
        <v>47</v>
      </c>
      <c r="D66" s="15" t="s">
        <v>119</v>
      </c>
    </row>
    <row r="67" spans="1:4" ht="31.5" customHeight="1" x14ac:dyDescent="0.25">
      <c r="A67" s="12">
        <v>135401078382</v>
      </c>
      <c r="B67" s="26"/>
      <c r="C67" s="7" t="s">
        <v>48</v>
      </c>
      <c r="D67" s="16" t="s">
        <v>120</v>
      </c>
    </row>
    <row r="68" spans="1:4" ht="31.5" customHeight="1" x14ac:dyDescent="0.25">
      <c r="A68" s="11">
        <v>126249339823</v>
      </c>
      <c r="B68" s="25"/>
      <c r="C68" s="6" t="s">
        <v>49</v>
      </c>
      <c r="D68" s="15" t="s">
        <v>121</v>
      </c>
    </row>
    <row r="69" spans="1:4" ht="31.5" customHeight="1" x14ac:dyDescent="0.25">
      <c r="A69" s="12">
        <v>6945267221</v>
      </c>
      <c r="B69" s="26"/>
      <c r="C69" s="7" t="s">
        <v>36</v>
      </c>
      <c r="D69" s="16" t="s">
        <v>122</v>
      </c>
    </row>
    <row r="70" spans="1:4" ht="31.5" customHeight="1" x14ac:dyDescent="0.25">
      <c r="A70" s="9">
        <f>A71+A73</f>
        <v>341526930808</v>
      </c>
      <c r="B70" s="23"/>
      <c r="C70" s="4" t="s">
        <v>50</v>
      </c>
      <c r="D70" s="13" t="s">
        <v>123</v>
      </c>
    </row>
    <row r="71" spans="1:4" ht="31.5" customHeight="1" x14ac:dyDescent="0.25">
      <c r="A71" s="10">
        <v>225574775823</v>
      </c>
      <c r="B71" s="24"/>
      <c r="C71" s="5" t="s">
        <v>51</v>
      </c>
      <c r="D71" s="14" t="s">
        <v>124</v>
      </c>
    </row>
    <row r="72" spans="1:4" ht="31.5" customHeight="1" x14ac:dyDescent="0.25">
      <c r="A72" s="11">
        <v>225574775823</v>
      </c>
      <c r="B72" s="25"/>
      <c r="C72" s="6" t="s">
        <v>52</v>
      </c>
      <c r="D72" s="15" t="s">
        <v>125</v>
      </c>
    </row>
    <row r="73" spans="1:4" ht="31.5" customHeight="1" x14ac:dyDescent="0.25">
      <c r="A73" s="10">
        <v>115952154985</v>
      </c>
      <c r="B73" s="24"/>
      <c r="C73" s="5" t="s">
        <v>36</v>
      </c>
      <c r="D73" s="14" t="s">
        <v>126</v>
      </c>
    </row>
    <row r="74" spans="1:4" ht="31.5" customHeight="1" x14ac:dyDescent="0.25">
      <c r="A74" s="12">
        <v>115952154985</v>
      </c>
      <c r="B74" s="26"/>
      <c r="C74" s="7" t="s">
        <v>36</v>
      </c>
      <c r="D74" s="16" t="s">
        <v>127</v>
      </c>
    </row>
    <row r="75" spans="1:4" ht="31.5" customHeight="1" x14ac:dyDescent="0.25">
      <c r="A75" s="9">
        <f>A76+A78</f>
        <v>107706118766</v>
      </c>
      <c r="B75" s="23"/>
      <c r="C75" s="4" t="s">
        <v>53</v>
      </c>
      <c r="D75" s="13" t="s">
        <v>128</v>
      </c>
    </row>
    <row r="76" spans="1:4" ht="31.5" customHeight="1" x14ac:dyDescent="0.25">
      <c r="A76" s="10">
        <v>25977482747</v>
      </c>
      <c r="B76" s="24"/>
      <c r="C76" s="5" t="s">
        <v>54</v>
      </c>
      <c r="D76" s="14" t="s">
        <v>129</v>
      </c>
    </row>
    <row r="77" spans="1:4" ht="31.5" customHeight="1" x14ac:dyDescent="0.25">
      <c r="A77" s="12">
        <v>25977482747</v>
      </c>
      <c r="B77" s="26"/>
      <c r="C77" s="7" t="s">
        <v>55</v>
      </c>
      <c r="D77" s="16" t="s">
        <v>130</v>
      </c>
    </row>
    <row r="78" spans="1:4" ht="31.5" customHeight="1" x14ac:dyDescent="0.25">
      <c r="A78" s="10">
        <v>81728636019</v>
      </c>
      <c r="B78" s="24"/>
      <c r="C78" s="5" t="s">
        <v>56</v>
      </c>
      <c r="D78" s="14" t="s">
        <v>131</v>
      </c>
    </row>
    <row r="79" spans="1:4" ht="31.5" customHeight="1" x14ac:dyDescent="0.25">
      <c r="A79" s="11">
        <v>32364378311</v>
      </c>
      <c r="B79" s="25"/>
      <c r="C79" s="6" t="s">
        <v>57</v>
      </c>
      <c r="D79" s="15" t="s">
        <v>132</v>
      </c>
    </row>
    <row r="80" spans="1:4" ht="31.5" customHeight="1" x14ac:dyDescent="0.25">
      <c r="A80" s="12">
        <v>49364257708</v>
      </c>
      <c r="B80" s="26"/>
      <c r="C80" s="7" t="s">
        <v>58</v>
      </c>
      <c r="D80" s="16" t="s">
        <v>133</v>
      </c>
    </row>
    <row r="81" spans="1:4" ht="31.5" customHeight="1" x14ac:dyDescent="0.25">
      <c r="A81" s="9"/>
      <c r="B81" s="23">
        <v>40726306017</v>
      </c>
      <c r="C81" s="4" t="s">
        <v>135</v>
      </c>
      <c r="D81" s="13" t="s">
        <v>136</v>
      </c>
    </row>
    <row r="82" spans="1:4" ht="31.5" customHeight="1" x14ac:dyDescent="0.25">
      <c r="A82" s="11"/>
      <c r="B82" s="25">
        <v>40636636495</v>
      </c>
      <c r="C82" s="6" t="s">
        <v>137</v>
      </c>
      <c r="D82" s="15" t="s">
        <v>138</v>
      </c>
    </row>
    <row r="83" spans="1:4" ht="31.5" customHeight="1" x14ac:dyDescent="0.25">
      <c r="A83" s="11"/>
      <c r="B83" s="25">
        <v>29795832</v>
      </c>
      <c r="C83" s="6" t="s">
        <v>139</v>
      </c>
      <c r="D83" s="15" t="s">
        <v>140</v>
      </c>
    </row>
    <row r="84" spans="1:4" ht="31.5" customHeight="1" x14ac:dyDescent="0.25">
      <c r="A84" s="11"/>
      <c r="B84" s="25">
        <v>581919787</v>
      </c>
      <c r="C84" s="6" t="s">
        <v>141</v>
      </c>
      <c r="D84" s="15" t="s">
        <v>142</v>
      </c>
    </row>
    <row r="85" spans="1:4" ht="31.5" customHeight="1" x14ac:dyDescent="0.25">
      <c r="A85" s="11"/>
      <c r="B85" s="25">
        <v>188032575</v>
      </c>
      <c r="C85" s="6" t="s">
        <v>143</v>
      </c>
      <c r="D85" s="15" t="s">
        <v>144</v>
      </c>
    </row>
    <row r="86" spans="1:4" ht="31.5" customHeight="1" x14ac:dyDescent="0.25">
      <c r="A86" s="11"/>
      <c r="B86" s="25">
        <v>284370630</v>
      </c>
      <c r="C86" s="6" t="s">
        <v>145</v>
      </c>
      <c r="D86" s="15" t="s">
        <v>146</v>
      </c>
    </row>
    <row r="87" spans="1:4" ht="31.5" customHeight="1" x14ac:dyDescent="0.25">
      <c r="A87" s="10"/>
      <c r="B87" s="24">
        <v>703120488</v>
      </c>
      <c r="C87" s="5" t="s">
        <v>147</v>
      </c>
      <c r="D87" s="14" t="s">
        <v>148</v>
      </c>
    </row>
    <row r="88" spans="1:4" ht="31.5" customHeight="1" x14ac:dyDescent="0.25">
      <c r="A88" s="11"/>
      <c r="B88" s="25">
        <v>38849397183</v>
      </c>
      <c r="C88" s="6" t="s">
        <v>149</v>
      </c>
      <c r="D88" s="15" t="s">
        <v>150</v>
      </c>
    </row>
    <row r="89" spans="1:4" ht="31.5" customHeight="1" x14ac:dyDescent="0.25">
      <c r="A89" s="9">
        <f>A75+A70+A60+A57+A48+A7</f>
        <v>6072049136573</v>
      </c>
      <c r="B89" s="23">
        <v>40726306017</v>
      </c>
      <c r="C89" s="4" t="s">
        <v>134</v>
      </c>
      <c r="D89" s="13"/>
    </row>
    <row r="90" spans="1:4" ht="31.5" customHeight="1" x14ac:dyDescent="0.25">
      <c r="A90" s="9">
        <f>A89-B89</f>
        <v>6031322830556</v>
      </c>
      <c r="B90" s="23"/>
      <c r="C90" s="4" t="s">
        <v>151</v>
      </c>
      <c r="D90" s="13"/>
    </row>
  </sheetData>
  <mergeCells count="4">
    <mergeCell ref="D5:D6"/>
    <mergeCell ref="A1:D1"/>
    <mergeCell ref="A3:D3"/>
    <mergeCell ref="C5:C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mrs-bagheri-s1</cp:lastModifiedBy>
  <dcterms:modified xsi:type="dcterms:W3CDTF">2025-04-05T16:08:44Z</dcterms:modified>
</cp:coreProperties>
</file>